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1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<sst xmlns="http://schemas.openxmlformats.org/spreadsheetml/2006/main" count="20" uniqueCount="20">
  <si>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Distance to object calculation for digiscoping</t>
  </si>
  <si>
    <t>(only the figures in the green cells can be changed)</t>
  </si>
  <si>
    <t>input</t>
  </si>
  <si>
    <t>Width of whole photograph (millimeters) *</t>
  </si>
  <si>
    <t>Width of whole photograph (pixels) *</t>
  </si>
  <si>
    <t>With of sensor (mm)</t>
  </si>
  <si>
    <t>Size of object on photograph (mm) *</t>
  </si>
  <si>
    <t>Real size of object (mm)</t>
  </si>
  <si>
    <t>Telescope magnification</t>
  </si>
  <si>
    <t>Focal length camera lens (mm)</t>
  </si>
  <si>
    <t>results</t>
  </si>
  <si>
    <t>Size of object on photograph (pixels)</t>
  </si>
  <si>
    <t>Effective focal length of telescoop + camera</t>
  </si>
  <si>
    <t>Distance (meters)</t>
  </si>
  <si>
    <t>Distance (feet)</t>
  </si>
  <si>
    <t>* take these measurements from the original,</t>
  </si>
  <si>
    <t xml:space="preserve">non-cropped, non resized photograph. </t>
  </si>
  <si>
    <t>Instead of the width of photograph and sensor</t>
  </si>
  <si>
    <t>you may choose the heigth or diagonal,</t>
  </si>
  <si>
    <t xml:space="preserve">as long as you do the same for all three.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</si>
</sst>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"/>
    <numFmt numFmtId="166" formatCode="0"/>
    <numFmt numFmtId="167" formatCode="0.000000"/>
  </numFmts>
  <fonts count="4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0" fillId="0" borderId="0" xfId="0" applyFont="1" applyAlignment="1">
      <alignment/>
    </xf>
    <xf numFmtId="164" fontId="3" fillId="0" borderId="0" xfId="0" applyFont="1" applyAlignment="1">
      <alignment/>
    </xf>
    <xf numFmtId="164" fontId="2" fillId="2" borderId="0" xfId="0" applyFont="1" applyFill="1" applyAlignment="1" applyProtection="1">
      <alignment/>
      <protection locked="0"/>
    </xf>
    <xf numFmtId="165" fontId="0" fillId="0" borderId="0" xfId="0" applyNumberFormat="1" applyAlignment="1">
      <alignment/>
    </xf>
    <xf numFmtId="164" fontId="0" fillId="0" borderId="1" xfId="0" applyFont="1" applyBorder="1" applyAlignment="1">
      <alignment/>
    </xf>
    <xf numFmtId="164" fontId="3" fillId="0" borderId="1" xfId="0" applyFont="1" applyBorder="1" applyAlignment="1">
      <alignment/>
    </xf>
    <xf numFmtId="166" fontId="2" fillId="3" borderId="0" xfId="0" applyNumberFormat="1" applyFont="1" applyFill="1" applyAlignment="1">
      <alignment/>
    </xf>
    <xf numFmtId="164" fontId="2" fillId="3" borderId="0" xfId="0" applyFont="1" applyFill="1" applyAlignment="1">
      <alignment/>
    </xf>
    <xf numFmtId="167" fontId="0" fillId="0" borderId="0" xfId="0" applyNumberFormat="1" applyAlignment="1">
      <alignment/>
    </xf>
    <xf numFmtId="166" fontId="2" fillId="4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C8526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B11" sqref="B5:B11"/>
    </sheetView>
  </sheetViews>
  <sheetFormatPr defaultColWidth="12.57421875" defaultRowHeight="12.75"/>
  <cols>
    <col min="1" max="1" width="39.28125" style="0" customWidth="1"/>
    <col min="2" max="4" width="11.57421875" style="0" customWidth="1"/>
    <col min="5" max="5" width="15.140625" style="0" customWidth="1"/>
    <col min="6" max="16384" width="11.57421875" style="0" customWidth="1"/>
  </cols>
  <sheetData>
    <row r="1" spans="1:2" ht="12.75">
      <c r="A1" s="1" t="s">
        <v>0</v>
      </c>
      <c r="B1" s="1"/>
    </row>
    <row r="2" spans="1:4" ht="12.75">
      <c r="A2" s="2" t="s">
        <v>1</v>
      </c>
      <c r="B2" s="2"/>
      <c r="C2" s="3"/>
      <c r="D2" s="3"/>
    </row>
    <row r="3" spans="1:2" ht="12.75">
      <c r="A3" s="1"/>
      <c r="B3" s="1"/>
    </row>
    <row r="4" ht="12.75">
      <c r="A4" s="4" t="s">
        <v>2</v>
      </c>
    </row>
    <row r="5" spans="1:3" ht="12.75">
      <c r="A5" t="s">
        <v>3</v>
      </c>
      <c r="B5" s="5">
        <v>335</v>
      </c>
      <c r="C5" s="6"/>
    </row>
    <row r="6" spans="1:3" ht="12.75">
      <c r="A6" s="7" t="s">
        <v>4</v>
      </c>
      <c r="B6" s="5">
        <v>2272</v>
      </c>
      <c r="C6" s="6"/>
    </row>
    <row r="7" spans="1:3" ht="12.75">
      <c r="A7" s="7" t="s">
        <v>5</v>
      </c>
      <c r="B7" s="5">
        <v>17.3</v>
      </c>
      <c r="C7" s="6"/>
    </row>
    <row r="8" spans="1:3" ht="12.75">
      <c r="A8" s="7" t="s">
        <v>6</v>
      </c>
      <c r="B8" s="5">
        <v>400</v>
      </c>
      <c r="C8" s="6"/>
    </row>
    <row r="9" spans="1:3" ht="12.75">
      <c r="A9" s="7" t="s">
        <v>7</v>
      </c>
      <c r="B9" s="5">
        <v>1750</v>
      </c>
      <c r="C9" s="6"/>
    </row>
    <row r="10" spans="1:3" ht="12.75">
      <c r="A10" s="7" t="s">
        <v>8</v>
      </c>
      <c r="B10" s="5">
        <v>50</v>
      </c>
      <c r="C10" s="6"/>
    </row>
    <row r="11" spans="1:3" ht="12.75">
      <c r="A11" s="7" t="s">
        <v>9</v>
      </c>
      <c r="B11" s="5">
        <v>30</v>
      </c>
      <c r="C11" s="6"/>
    </row>
    <row r="12" ht="12.75">
      <c r="A12" s="7"/>
    </row>
    <row r="13" ht="12.75">
      <c r="A13" s="8" t="s">
        <v>10</v>
      </c>
    </row>
    <row r="14" spans="1:2" ht="12.75">
      <c r="A14" s="7" t="s">
        <v>11</v>
      </c>
      <c r="B14" s="9">
        <f>B8/B5*B6</f>
        <v>2712.8358208955224</v>
      </c>
    </row>
    <row r="15" spans="1:7" ht="12.75">
      <c r="A15" s="7" t="s">
        <v>12</v>
      </c>
      <c r="B15" s="10">
        <f>B10*B11</f>
        <v>1500</v>
      </c>
      <c r="C15" s="6"/>
      <c r="G15" s="11"/>
    </row>
    <row r="16" ht="12.75">
      <c r="A16" s="7"/>
    </row>
    <row r="17" spans="1:2" ht="12.75">
      <c r="A17" s="4" t="s">
        <v>13</v>
      </c>
      <c r="B17" s="12">
        <f>B15*B9*B6/(B14*B7)/1000</f>
        <v>127.07731213872833</v>
      </c>
    </row>
    <row r="18" spans="1:2" ht="12.75">
      <c r="A18" s="4" t="s">
        <v>14</v>
      </c>
      <c r="B18" s="12">
        <f>3.2808*B17</f>
        <v>416.9152456647399</v>
      </c>
    </row>
    <row r="20" ht="12.75">
      <c r="A20" t="s">
        <v>15</v>
      </c>
    </row>
    <row r="21" ht="12.75">
      <c r="A21" t="s">
        <v>16</v>
      </c>
    </row>
    <row r="23" ht="12.75">
      <c r="A23" t="s">
        <v>17</v>
      </c>
    </row>
    <row r="24" ht="12.75">
      <c r="A24" t="s">
        <v>18</v>
      </c>
    </row>
    <row r="25" ht="12.75">
      <c r="A25" t="s">
        <v>19</v>
      </c>
    </row>
  </sheetData>
  <sheetProtection password="C12D" sheet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B5:B11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B5:B11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van Gastel</dc:creator>
  <cp:keywords/>
  <dc:description/>
  <cp:lastModifiedBy>Jan van Gastel</cp:lastModifiedBy>
  <dcterms:created xsi:type="dcterms:W3CDTF">2014-08-07T12:42:45Z</dcterms:created>
  <dcterms:modified xsi:type="dcterms:W3CDTF">2014-08-10T10:29:06Z</dcterms:modified>
  <cp:category/>
  <cp:version/>
  <cp:contentType/>
  <cp:contentStatus/>
  <cp:revision>49</cp:revision>
</cp:coreProperties>
</file>